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001 电机打开-001" sheetId="5" r:id="rId5"/>
    <sheet name="001电机关闭-001" sheetId="6" r:id="rId6"/>
    <sheet name="001电机暂停-001" sheetId="7" r:id="rId7"/>
  </sheets>
  <definedNames/>
  <calcPr fullCalcOnLoad="1"/>
</workbook>
</file>

<file path=xl/sharedStrings.xml><?xml version="1.0" encoding="utf-8"?>
<sst xmlns="http://schemas.openxmlformats.org/spreadsheetml/2006/main" count="156" uniqueCount="91">
  <si>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</si>
  <si>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</si>
  <si>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</si>
  <si>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</si>
  <si>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</si>
  <si>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</si>
  <si>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</si>
  <si>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</si>
  <si>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</si>
  <si>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</si>
  <si>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</si>
  <si>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</si>
  <si>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</si>
  <si>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</si>
  <si>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</si>
  <si>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</si>
  <si>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forest01</t>
  </si>
  <si>
    <t>Forest丰拓SHUTTLE2</t>
  </si>
  <si>
    <t>show</t>
  </si>
  <si>
    <t>serialdevice</t>
  </si>
  <si>
    <t>brand=forest,
device=curtain,
model=SHUTTLE2,
method=rs485,
address=str#001,
channel=1</t>
  </si>
  <si>
    <t>主机最低版本2023-08-31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</si>
  <si>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</si>
  <si>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Forest丰拓SHUTTLE2TCPClient设备示例</t>
  </si>
  <si>
    <t>brand=forest,
device=curtain,
model=SHUTTLE2,
method=tcp,
ip=10.0.0.17,
remotePort=9999,
address=str#001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</si>
  <si>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</si>
  <si>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</si>
  <si>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</si>
  <si>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</si>
  <si>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</si>
  <si>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</si>
  <si>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</si>
  <si>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</si>
  <si>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</si>
  <si>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</si>
  <si>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</si>
  <si>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</si>
  <si>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</si>
  <si>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</si>
  <si>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</si>
  <si>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d01</t>
  </si>
  <si>
    <t>open</t>
  </si>
  <si>
    <t>打开</t>
  </si>
  <si>
    <t>stop</t>
  </si>
  <si>
    <t>停止</t>
  </si>
  <si>
    <t>close</t>
  </si>
  <si>
    <t>关闭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</si>
  <si>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</si>
  <si>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</si>
  <si>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</si>
  <si>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</si>
  <si>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</si>
  <si>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</si>
  <si>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</si>
  <si>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</si>
  <si>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</si>
  <si>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</si>
  <si>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</si>
  <si>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</si>
  <si>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</si>
  <si>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</si>
  <si>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</si>
  <si>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</si>
  <si>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</si>
  <si>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</si>
  <si>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</si>
  <si>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</si>
  <si>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</si>
  <si>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</si>
  <si>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</si>
  <si>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</si>
  <si>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</si>
  <si>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</si>
  <si>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</si>
  <si>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</si>
  <si>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</si>
  <si>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</si>
  <si>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</si>
  <si>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</si>
  <si>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</si>
  <si>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</si>
  <si>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001 电机打开</t>
  </si>
  <si>
    <t>001</t>
  </si>
  <si>
    <t xml:space="preserve">23 30 30 31 6F 3B </t>
  </si>
  <si>
    <t>无</t>
  </si>
  <si>
    <t>测试指令仅供参考，如果指令有误或您要添加新的测试指令，请联系技术支持</t>
  </si>
  <si>
    <t>001电机关闭</t>
  </si>
  <si>
    <t xml:space="preserve">23 30 30 31 63 3B </t>
  </si>
  <si>
    <t>001电机暂停</t>
  </si>
  <si>
    <t xml:space="preserve">23 30 30 31 73 3B </t>
  </si>
  <si>
    <t>暂停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</si>
</sst>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9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40</v>
      </c>
      <c r="G3" s="3" t="s">
        <v>41</v>
      </c>
      <c r="H3" s="3"/>
      <c r="M3" s="3" t="s">
        <v>42</v>
      </c>
      <c r="N3" s="3"/>
      <c r="O3" s="3"/>
    </row>
    <row r="4" spans="5:15" ht="12.75">
      <c r="E4" s="3" t="s">
        <v>39</v>
      </c>
      <c r="F4" s="3" t="s">
        <v>40</v>
      </c>
      <c r="G4" s="3" t="s">
        <v>43</v>
      </c>
      <c r="H4" s="3"/>
      <c r="M4" s="3" t="s">
        <v>44</v>
      </c>
      <c r="N4" s="3"/>
      <c r="O4" s="3"/>
    </row>
    <row r="5" spans="5:15" ht="12.75">
      <c r="E5" s="3" t="s">
        <v>39</v>
      </c>
      <c r="F5" s="3" t="s">
        <v>40</v>
      </c>
      <c r="G5" s="3" t="s">
        <v>45</v>
      </c>
      <c r="H5" s="3"/>
      <c r="M5" s="3" t="s">
        <v>46</v>
      </c>
      <c r="N5" s="3"/>
      <c r="O5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"/>
  <sheetViews>
    <sheetView workbookViewId="0" topLeftCell="A1"/>
  </sheetViews>
  <sheetFormatPr defaultColWidth="9.140625" defaultRowHeight="12.75"/>
  <cols>
    <col min="1" max="7" width="10.00390625" style="0" customWidth="1"/>
    <col min="9" max="14" width="10.00390625" style="0" customWidth="1"/>
  </cols>
  <sheetData>
    <row r="1" spans="1:14" ht="12.75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29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35</v>
      </c>
    </row>
    <row r="2" spans="1:14" ht="12.75">
      <c r="A2" s="3"/>
      <c r="B2" s="3"/>
      <c r="C2" s="3"/>
      <c r="D2" s="3" t="s">
        <v>59</v>
      </c>
      <c r="E2" s="3" t="s">
        <v>40</v>
      </c>
      <c r="F2" s="3" t="s">
        <v>41</v>
      </c>
      <c r="G2" s="3"/>
      <c r="I2" s="3"/>
      <c r="J2" s="3"/>
      <c r="K2" s="3" t="s">
        <v>42</v>
      </c>
      <c r="L2" s="3"/>
      <c r="M2" s="3"/>
      <c r="N2" s="3"/>
    </row>
    <row r="3" spans="1:14" ht="12.75">
      <c r="A3" s="3"/>
      <c r="B3" s="3"/>
      <c r="C3" s="3"/>
      <c r="D3" s="3" t="s">
        <v>59</v>
      </c>
      <c r="E3" s="3" t="s">
        <v>40</v>
      </c>
      <c r="F3" s="3" t="s">
        <v>43</v>
      </c>
      <c r="G3" s="3"/>
      <c r="I3" s="3"/>
      <c r="J3" s="3"/>
      <c r="K3" s="3" t="s">
        <v>44</v>
      </c>
      <c r="L3" s="3"/>
      <c r="M3" s="3"/>
      <c r="N3" s="3"/>
    </row>
    <row r="4" spans="1:14" ht="12.75">
      <c r="A4" s="3"/>
      <c r="B4" s="3"/>
      <c r="C4" s="3"/>
      <c r="D4" s="3" t="s">
        <v>59</v>
      </c>
      <c r="E4" s="3" t="s">
        <v>40</v>
      </c>
      <c r="F4" s="3" t="s">
        <v>45</v>
      </c>
      <c r="G4" s="3"/>
      <c r="I4" s="3"/>
      <c r="J4" s="3"/>
      <c r="K4" s="3" t="s">
        <v>46</v>
      </c>
      <c r="L4" s="3"/>
      <c r="M4" s="3"/>
      <c r="N4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60</v>
      </c>
      <c r="B1" s="3" t="s">
        <v>61</v>
      </c>
    </row>
    <row r="2" spans="1:2" ht="12.75">
      <c r="A2" s="3" t="s">
        <v>62</v>
      </c>
      <c r="B2" s="3" t="s">
        <v>63</v>
      </c>
    </row>
    <row r="3" spans="1:2" ht="12.75">
      <c r="A3" s="3" t="s">
        <v>64</v>
      </c>
      <c r="B3" s="3" t="s">
        <v>65</v>
      </c>
    </row>
    <row r="4" spans="1:2" ht="12.75">
      <c r="A4" s="3" t="s">
        <v>66</v>
      </c>
      <c r="B4" s="3" t="s">
        <v>67</v>
      </c>
    </row>
    <row r="5" spans="1:2" ht="12.75">
      <c r="A5" s="3" t="s">
        <v>68</v>
      </c>
      <c r="B5" s="3" t="s">
        <v>69</v>
      </c>
    </row>
    <row r="6" spans="1:2" ht="12.75">
      <c r="A6" s="3" t="s">
        <v>70</v>
      </c>
      <c r="B6" s="3" t="s">
        <v>71</v>
      </c>
    </row>
    <row r="7" spans="1:2" ht="12.75">
      <c r="A7" s="3" t="s">
        <v>72</v>
      </c>
      <c r="B7" s="3" t="s">
        <v>73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74</v>
      </c>
      <c r="B1" s="3" t="s">
        <v>81</v>
      </c>
    </row>
    <row r="2" spans="1:2" ht="12.75">
      <c r="A2" s="3" t="s">
        <v>75</v>
      </c>
      <c r="B2" s="3" t="s">
        <v>82</v>
      </c>
    </row>
    <row r="3" spans="1:2" ht="12.75">
      <c r="A3" s="3" t="s">
        <v>76</v>
      </c>
      <c r="B3" s="3" t="s">
        <v>83</v>
      </c>
    </row>
    <row r="4" spans="1:2" ht="12.75">
      <c r="A4" s="3" t="s">
        <v>77</v>
      </c>
      <c r="B4" s="3" t="s">
        <v>84</v>
      </c>
    </row>
    <row r="5" spans="1:2" ht="12.75">
      <c r="A5" s="3" t="s">
        <v>78</v>
      </c>
      <c r="B5" s="3">
        <f>HYPERLINK("https://d-controls.oss-cn-hangzhou.aliyuncs.com/image/png/20230830/1693367513747_%E6%B5%8B%E8%AF%95%E8%BF%87%E7%9A%84%E6%8C%87%E4%BB%A4.png","截图1-点击在浏览器中打开")</f>
      </c>
    </row>
    <row r="6" spans="1:2" ht="12.75">
      <c r="A6" s="3" t="s">
        <v>79</v>
      </c>
      <c r="B6" s="3" t="s">
        <v>42</v>
      </c>
    </row>
    <row r="7" spans="1:2" ht="12.75">
      <c r="A7" s="3" t="s">
        <v>77</v>
      </c>
      <c r="B7" s="3" t="s">
        <v>84</v>
      </c>
    </row>
    <row r="8" spans="1:2" ht="12.75">
      <c r="A8" s="3" t="s">
        <v>80</v>
      </c>
      <c r="B8" s="3" t="s">
        <v>84</v>
      </c>
    </row>
    <row r="9" spans="1:2" ht="12.75">
      <c r="A9" s="3" t="s">
        <v>78</v>
      </c>
      <c r="B9" s="3">
        <f>HYPERLINK("https://d-controls.oss-cn-hangzhou.aliyuncs.com/image/png/20230830/1693367539082_%E6%B5%8B%E8%AF%95%E8%BF%87%E7%9A%84%E6%8C%87%E4%BB%A4.png","截图1-点击在浏览器中打开")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74</v>
      </c>
      <c r="B1" s="3" t="s">
        <v>86</v>
      </c>
    </row>
    <row r="2" spans="1:2" ht="12.75">
      <c r="A2" s="3" t="s">
        <v>75</v>
      </c>
      <c r="B2" s="3" t="s">
        <v>82</v>
      </c>
    </row>
    <row r="3" spans="1:2" ht="12.75">
      <c r="A3" s="3" t="s">
        <v>76</v>
      </c>
      <c r="B3" s="3" t="s">
        <v>87</v>
      </c>
    </row>
    <row r="4" spans="1:2" ht="12.75">
      <c r="A4" s="3" t="s">
        <v>77</v>
      </c>
      <c r="B4" s="3" t="s">
        <v>84</v>
      </c>
    </row>
    <row r="5" spans="1:2" ht="12.75">
      <c r="A5" s="3" t="s">
        <v>78</v>
      </c>
      <c r="B5" s="3">
        <f>HYPERLINK("https://d-controls.oss-cn-hangzhou.aliyuncs.com/image/png/20230830/1693367568862_%E6%B5%8B%E8%AF%95%E8%BF%87%E7%9A%84%E6%8C%87%E4%BB%A4.png","截图1-点击在浏览器中打开")</f>
      </c>
    </row>
    <row r="6" spans="1:2" ht="12.75">
      <c r="A6" s="3" t="s">
        <v>79</v>
      </c>
      <c r="B6" s="3" t="s">
        <v>46</v>
      </c>
    </row>
    <row r="7" spans="1:2" ht="12.75">
      <c r="A7" s="3" t="s">
        <v>77</v>
      </c>
      <c r="B7" s="3" t="s">
        <v>84</v>
      </c>
    </row>
    <row r="8" spans="1:2" ht="12.75">
      <c r="A8" s="3" t="s">
        <v>80</v>
      </c>
      <c r="B8" s="3" t="s">
        <v>84</v>
      </c>
    </row>
    <row r="9" spans="1:2" ht="12.75">
      <c r="A9" s="3" t="s">
        <v>78</v>
      </c>
      <c r="B9" s="3">
        <f>HYPERLINK("https://d-controls.oss-cn-hangzhou.aliyuncs.com/image/png/20230830/1693367580306_%E6%B5%8B%E8%AF%95%E8%BF%87%E7%9A%84%E6%8C%87%E4%BB%A4.png","截图1-点击在浏览器中打开")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74</v>
      </c>
      <c r="B1" s="3" t="s">
        <v>88</v>
      </c>
    </row>
    <row r="2" spans="1:2" ht="12.75">
      <c r="A2" s="3" t="s">
        <v>75</v>
      </c>
      <c r="B2" s="3" t="s">
        <v>82</v>
      </c>
    </row>
    <row r="3" spans="1:2" ht="12.75">
      <c r="A3" s="3" t="s">
        <v>76</v>
      </c>
      <c r="B3" s="3" t="s">
        <v>89</v>
      </c>
    </row>
    <row r="4" spans="1:2" ht="12.75">
      <c r="A4" s="3" t="s">
        <v>77</v>
      </c>
      <c r="B4" s="3" t="s">
        <v>84</v>
      </c>
    </row>
    <row r="5" spans="1:2" ht="12.75">
      <c r="A5" s="3" t="s">
        <v>78</v>
      </c>
      <c r="B5" s="3">
        <f>HYPERLINK("https://d-controls.oss-cn-hangzhou.aliyuncs.com/image/png/20230830/1693367626172_%E6%B5%8B%E8%AF%95%E8%BF%87%E7%9A%84%E6%8C%87%E4%BB%A4.png","截图1-点击在浏览器中打开")</f>
      </c>
    </row>
    <row r="6" spans="1:2" ht="12.75">
      <c r="A6" s="3" t="s">
        <v>79</v>
      </c>
      <c r="B6" s="3" t="s">
        <v>90</v>
      </c>
    </row>
    <row r="7" spans="1:2" ht="12.75">
      <c r="A7" s="3" t="s">
        <v>77</v>
      </c>
      <c r="B7" s="3" t="s">
        <v>84</v>
      </c>
    </row>
    <row r="8" spans="1:2" ht="12.75">
      <c r="A8" s="3" t="s">
        <v>80</v>
      </c>
      <c r="B8" s="3" t="s">
        <v>84</v>
      </c>
    </row>
    <row r="9" spans="1:2" ht="12.75">
      <c r="A9" s="3" t="s">
        <v>78</v>
      </c>
      <c r="B9" s="3">
        <f>HYPERLINK("https://d-controls.oss-cn-hangzhou.aliyuncs.com/image/png/20230830/1693367643806_%E6%B5%8B%E8%AF%95%E8%BF%87%E7%9A%84%E6%8C%87%E4%BB%A4.png","截图1-点击在浏览器中打开")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